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40" windowWidth="20640" windowHeight="11760" activeTab="0"/>
  </bookViews>
  <sheets>
    <sheet name="Sheet1" sheetId="1" r:id="rId1"/>
    <sheet name="kpia" sheetId="2" r:id="rId2"/>
  </sheets>
  <definedNames>
    <definedName name="_xlnm.Print_Area" localSheetId="0">'Sheet1'!$A$4:$G$32</definedName>
    <definedName name="Z_3A59AF9D_E029_4093_B926_C5C33D7DCBEA_.wvu.PrintArea" localSheetId="0" hidden="1">'Sheet1'!$A$4:$G$32</definedName>
    <definedName name="Z_3A59AF9D_E029_4093_B926_C5C33D7DCBEA_.wvu.Rows" localSheetId="1" hidden="1">'kpia'!$9:$9</definedName>
    <definedName name="Z_3A59AF9D_E029_4093_B926_C5C33D7DCBEA_.wvu.Rows" localSheetId="0" hidden="1">'Sheet1'!$1:$3,'Sheet1'!$7:$9,'Sheet1'!$31:$31</definedName>
    <definedName name="Z_491A3A2D_9327_46C3_96BB_15D3E040B9FF_.wvu.Rows" localSheetId="1" hidden="1">'kpia'!$9:$9</definedName>
    <definedName name="Z_491A3A2D_9327_46C3_96BB_15D3E040B9FF_.wvu.Rows" localSheetId="0" hidden="1">'Sheet1'!$1:$3,'Sheet1'!$8:$9</definedName>
    <definedName name="Z_60B0F651_0CFB_45FF_A5D3_7CDD93C01A63_.wvu.PrintArea" localSheetId="0" hidden="1">'Sheet1'!$A$4:$G$32</definedName>
    <definedName name="Z_60B0F651_0CFB_45FF_A5D3_7CDD93C01A63_.wvu.Rows" localSheetId="1" hidden="1">'kpia'!$9:$9</definedName>
    <definedName name="Z_60B0F651_0CFB_45FF_A5D3_7CDD93C01A63_.wvu.Rows" localSheetId="0" hidden="1">'Sheet1'!$1:$3,'Sheet1'!$7:$9,'Sheet1'!$31:$31</definedName>
    <definedName name="Z_920CA1F0_566D_427C_9D2A_27EFDFB9F459_.wvu.PrintArea" localSheetId="0" hidden="1">'Sheet1'!$A$4:$G$32</definedName>
    <definedName name="Z_920CA1F0_566D_427C_9D2A_27EFDFB9F459_.wvu.Rows" localSheetId="1" hidden="1">'kpia'!$9:$9</definedName>
    <definedName name="Z_920CA1F0_566D_427C_9D2A_27EFDFB9F459_.wvu.Rows" localSheetId="0" hidden="1">'Sheet1'!$1:$3,'Sheet1'!$7:$9,'Sheet1'!$31:$31</definedName>
  </definedNames>
  <calcPr fullCalcOnLoad="1"/>
</workbook>
</file>

<file path=xl/sharedStrings.xml><?xml version="1.0" encoding="utf-8"?>
<sst xmlns="http://schemas.openxmlformats.org/spreadsheetml/2006/main" count="109" uniqueCount="78">
  <si>
    <r>
      <rPr>
        <b/>
        <sz val="10"/>
        <rFont val="Times New Roman"/>
        <family val="1"/>
      </rPr>
      <t>Poddziałanie: „Wsparcie na wdrażanie operacji w ramach strategii rozwoju lokalnego kierowanego przez społeczność"</t>
    </r>
  </si>
  <si>
    <r>
      <rPr>
        <b/>
        <sz val="10"/>
        <rFont val="Times New Roman"/>
        <family val="1"/>
      </rPr>
      <t>półrocze</t>
    </r>
  </si>
  <si>
    <r>
      <rPr>
        <b/>
        <sz val="10"/>
        <rFont val="Times New Roman"/>
        <family val="1"/>
      </rPr>
      <t>fundusz/zakres tematyczny/planowana alokacja</t>
    </r>
    <r>
      <rPr>
        <b/>
        <vertAlign val="superscript"/>
        <sz val="10"/>
        <rFont val="Times New Roman"/>
        <family val="1"/>
      </rPr>
      <t>1</t>
    </r>
  </si>
  <si>
    <r>
      <rPr>
        <b/>
        <sz val="10"/>
        <rFont val="Times New Roman"/>
        <family val="1"/>
      </rPr>
      <t>rok naboru</t>
    </r>
  </si>
  <si>
    <r>
      <rPr>
        <b/>
        <sz val="10"/>
        <rFont val="Times New Roman"/>
        <family val="1"/>
      </rPr>
      <t>EFRROW</t>
    </r>
    <r>
      <rPr>
        <b/>
        <vertAlign val="superscript"/>
        <sz val="10"/>
        <rFont val="Times New Roman"/>
        <family val="1"/>
      </rPr>
      <t>2</t>
    </r>
  </si>
  <si>
    <r>
      <rPr>
        <b/>
        <sz val="10"/>
        <rFont val="Times New Roman"/>
        <family val="1"/>
      </rPr>
      <t>EFMR</t>
    </r>
    <r>
      <rPr>
        <b/>
        <vertAlign val="superscript"/>
        <sz val="10"/>
        <rFont val="Times New Roman"/>
        <family val="1"/>
      </rPr>
      <t>2</t>
    </r>
  </si>
  <si>
    <r>
      <rPr>
        <sz val="9"/>
        <rFont val="Times New Roman"/>
        <family val="1"/>
      </rPr>
      <t>I</t>
    </r>
  </si>
  <si>
    <r>
      <rPr>
        <b/>
        <sz val="10"/>
        <rFont val="Times New Roman"/>
        <family val="1"/>
      </rPr>
      <t>2016</t>
    </r>
  </si>
  <si>
    <r>
      <rPr>
        <sz val="9"/>
        <rFont val="Times New Roman"/>
        <family val="1"/>
      </rPr>
      <t>II</t>
    </r>
  </si>
  <si>
    <r>
      <rPr>
        <b/>
        <sz val="10"/>
        <rFont val="Times New Roman"/>
        <family val="1"/>
      </rPr>
      <t>2017</t>
    </r>
  </si>
  <si>
    <r>
      <rPr>
        <b/>
        <sz val="10"/>
        <rFont val="Times New Roman"/>
        <family val="1"/>
      </rPr>
      <t>2018</t>
    </r>
  </si>
  <si>
    <r>
      <rPr>
        <b/>
        <sz val="10"/>
        <rFont val="Times New Roman"/>
        <family val="1"/>
      </rPr>
      <t>2019</t>
    </r>
  </si>
  <si>
    <r>
      <rPr>
        <b/>
        <sz val="10"/>
        <rFont val="Times New Roman"/>
        <family val="1"/>
      </rPr>
      <t>2020</t>
    </r>
  </si>
  <si>
    <r>
      <rPr>
        <b/>
        <sz val="10"/>
        <rFont val="Times New Roman"/>
        <family val="1"/>
      </rPr>
      <t>2021</t>
    </r>
  </si>
  <si>
    <r>
      <rPr>
        <b/>
        <sz val="10"/>
        <rFont val="Times New Roman"/>
        <family val="1"/>
      </rPr>
      <t>2022</t>
    </r>
  </si>
  <si>
    <r>
      <rPr>
        <b/>
        <sz val="10"/>
        <rFont val="Times New Roman"/>
        <family val="1"/>
      </rPr>
      <t>2023</t>
    </r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</si>
  <si>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Dla każdego z funduszy, w ramach których w danym półroczu planowane jest ogłoszenie naboru, należy</t>
    </r>
  </si>
  <si>
    <r>
      <rPr>
        <sz val="9"/>
        <rFont val="Times New Roman"/>
        <family val="1"/>
      </rPr>
      <t>wskazać hasłowo zakres tematyczny oraz planowaną alokację każdego z naborów.</t>
    </r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</si>
  <si>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Jeśli dotyczy.</t>
    </r>
  </si>
  <si>
    <t xml:space="preserve">1. Innowacyjne zródła dochodu/ 600 000,00 </t>
  </si>
  <si>
    <t xml:space="preserve">1. Innowacyjne zródła dochodu/ 500 000,00 </t>
  </si>
  <si>
    <t>1. Wzmocnienie komunikacji/ 40 000,00</t>
  </si>
  <si>
    <t xml:space="preserve">Załącznik do uchwały Nr 04/V/2016 Zarządu Stowarzyszenia                                             "Lider Pojezierza" z dnia 28.04.2016 r.  </t>
  </si>
  <si>
    <t>1. Promowanie obszaru objętego LSR/ 80 000,00                                                                            2. Wzmocnienie komunikacji/ 40 000,00                                                                                        3. Zachowanie dziedzictwa likalnego/ 90 000,00</t>
  </si>
  <si>
    <t>1. Wydarzenia historyczne/ 200 000,00                                                              2. Zachowanie dziedzictwa lokanego/ 400 000,00                                                               3. Infrastruktura turystyczna i sportowa/1 500 000,00</t>
  </si>
  <si>
    <t>1. Infrastruktura turystyczna, rekreacyjna lub kulturalna/ 710 000,00                                                                                   2. Wspieranie wspólpracy/ 50 000,00</t>
  </si>
  <si>
    <t xml:space="preserve">1. OZE, rozwój przedsiębiorstwa i innowacja/ 2 000 000,00                                                                   2. Zakładanie działalności gospodarczej/ 500 000,00                                                                    3. Infrastruktura turystyczna, rekreacyjna lub kulturalna/2 000 000,00                                                                4. Wspieranie współpracy/ 220 000,00                                                                                                                            5. Promowanie obszaru objętego LSR/ 50 000,00                                                 6. Zachowanie dziedzictwa lokalnego/ 490 000,00                                                                                                                                       7. Inkubator kuchenny/ 500 000,00                                 </t>
  </si>
  <si>
    <t xml:space="preserve">1. OZE, rozwój przedsiębiorstwa i innowacja/ 2 080 000,00                                                           2. Infrastruktura turystyczna, rekreacyjna lub kulturalna/1 200 000,00                                                            3. Promowanie obszaru objętego LSR/ 45 000,00                                                                                                    4. Wzmocnienie komunikacji/100 000,00                                                                   5. Grant - infrastruktura turystyczna i sportowa/ 300 000,00 </t>
  </si>
  <si>
    <t>1. Zakładanie działalności gospodarczej/ 420 000,00                                                                  2. Promowanie obszaru objętego LSR/ 45 000,00                                                                                          3. Wzmocnienie komunikacji/100 000,00                                                               4. Grant - Centra Przedsiębiorczości Lokalnej/ 300 000,00</t>
  </si>
  <si>
    <t>1. Promowanie obszaru objętego LSR/ 30 000,00                                                                            2. Wzmocnienie komunikacji/ 40 000,00                                                            3. Grant - Zagospodarowanie przestrzeni społecznej/ 300 000,00</t>
  </si>
  <si>
    <t>1. Promowanie obszaru objętego LSR/ 30 000,00                                                                            2. Wzmocnienie komunikacji/ 40 000,00                                                                             3. Rozwijanie rynków zbytu/ 100 000,00</t>
  </si>
  <si>
    <t>1. Innowacyjne zródła dochodu/ 1 000 000,00                                                2. Infrastruktura wodna, zagospodarowanie rzek i jezior/1 000 000,00                                                                                      3. Polepszenie bioróżnorodności w zbiornikach wodnych/ 200 000,00                                                                                                 4. Ochrona zasobów wodnych i akwakultury/ 200 000,00</t>
  </si>
  <si>
    <r>
      <rPr>
        <sz val="9"/>
        <rFont val="Times New Roman"/>
        <family val="1"/>
      </rPr>
      <t>EFS</t>
    </r>
    <r>
      <rPr>
        <vertAlign val="superscript"/>
        <sz val="9"/>
        <rFont val="Times New Roman"/>
        <family val="1"/>
      </rPr>
      <t>2</t>
    </r>
  </si>
  <si>
    <r>
      <rPr>
        <sz val="9"/>
        <rFont val="Times New Roman"/>
        <family val="1"/>
      </rPr>
      <t>EFRR</t>
    </r>
    <r>
      <rPr>
        <vertAlign val="superscript"/>
        <sz val="9"/>
        <rFont val="Times New Roman"/>
        <family val="1"/>
      </rPr>
      <t>2</t>
    </r>
  </si>
  <si>
    <t>Załącznik nr 2 do umowy nr 00005-6933-UM1620002/15: Harmonogram planowanych naborów wniosków o udzielenie wsparcia</t>
  </si>
  <si>
    <t>na wdrażanie operacji w ramach strategii rozwoju lokalnego kierowanego przez społeczność</t>
  </si>
  <si>
    <t>1. Skrócenie łańcucha dostaw/ 107 137,24</t>
  </si>
  <si>
    <t>pół - rocze</t>
  </si>
  <si>
    <t>I</t>
  </si>
  <si>
    <t>II</t>
  </si>
  <si>
    <t>wskazać hasłowo zakres tematyczny oraz planowaną alokację każdego z naborów.</t>
  </si>
  <si>
    <r>
      <rPr>
        <b/>
        <sz val="9"/>
        <rFont val="Arial"/>
        <family val="2"/>
      </rPr>
      <t>Poddziałanie: „Wsparcie na wdrażanie operacji w ramach strategii rozwoju lokalnego kierowanego przez społeczność"</t>
    </r>
  </si>
  <si>
    <r>
      <rPr>
        <b/>
        <sz val="9"/>
        <rFont val="Arial"/>
        <family val="2"/>
      </rPr>
      <t>rok naboru</t>
    </r>
  </si>
  <si>
    <r>
      <rPr>
        <b/>
        <sz val="9"/>
        <rFont val="Arial"/>
        <family val="2"/>
      </rPr>
      <t>fundusz/zakres tematyczny/planowana alokacja</t>
    </r>
    <r>
      <rPr>
        <b/>
        <vertAlign val="superscript"/>
        <sz val="9"/>
        <rFont val="Arial"/>
        <family val="2"/>
      </rPr>
      <t>1</t>
    </r>
  </si>
  <si>
    <r>
      <t>EFS</t>
    </r>
    <r>
      <rPr>
        <vertAlign val="superscript"/>
        <sz val="9"/>
        <rFont val="Arial"/>
        <family val="2"/>
      </rPr>
      <t>2</t>
    </r>
  </si>
  <si>
    <r>
      <t>EFRR</t>
    </r>
    <r>
      <rPr>
        <vertAlign val="superscript"/>
        <sz val="9"/>
        <rFont val="Arial"/>
        <family val="2"/>
      </rPr>
      <t>2</t>
    </r>
  </si>
  <si>
    <r>
      <rPr>
        <b/>
        <sz val="9"/>
        <rFont val="Arial"/>
        <family val="2"/>
      </rPr>
      <t>2016</t>
    </r>
  </si>
  <si>
    <r>
      <rPr>
        <b/>
        <sz val="9"/>
        <rFont val="Arial"/>
        <family val="2"/>
      </rPr>
      <t>2017</t>
    </r>
  </si>
  <si>
    <r>
      <rPr>
        <b/>
        <sz val="9"/>
        <rFont val="Arial"/>
        <family val="2"/>
      </rPr>
      <t>2018</t>
    </r>
  </si>
  <si>
    <r>
      <rPr>
        <b/>
        <sz val="9"/>
        <rFont val="Arial"/>
        <family val="2"/>
      </rPr>
      <t>2019</t>
    </r>
  </si>
  <si>
    <r>
      <rPr>
        <b/>
        <sz val="9"/>
        <rFont val="Arial"/>
        <family val="2"/>
      </rPr>
      <t>2020</t>
    </r>
  </si>
  <si>
    <r>
      <rPr>
        <b/>
        <sz val="9"/>
        <rFont val="Arial"/>
        <family val="2"/>
      </rPr>
      <t>2021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</si>
  <si>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Dla każdego z funduszy, w ramach których w danym półroczu planowane jest ogłoszenie naboru, należy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</si>
  <si>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Jeśli dotyczy.</t>
    </r>
  </si>
  <si>
    <t>Załącznik nr 2 do umowy nr 00005-6933-UM1620002/15: Harmonogram planowanych naborów wniosków o udzielenie wsparcia na wdrażanie operacji w ramach strategii rozwoju lokalnego kierowanego przez społeczność</t>
  </si>
  <si>
    <t xml:space="preserve">    </t>
  </si>
  <si>
    <r>
      <t>EFMR</t>
    </r>
    <r>
      <rPr>
        <b/>
        <vertAlign val="superscript"/>
        <sz val="9"/>
        <rFont val="Arial"/>
        <family val="2"/>
      </rPr>
      <t xml:space="preserve">2 </t>
    </r>
    <r>
      <rPr>
        <b/>
        <vertAlign val="superscript"/>
        <sz val="11"/>
        <rFont val="Arial"/>
        <family val="2"/>
      </rPr>
      <t>PLN</t>
    </r>
  </si>
  <si>
    <r>
      <t>EFRROW</t>
    </r>
    <r>
      <rPr>
        <b/>
        <vertAlign val="superscript"/>
        <sz val="9"/>
        <rFont val="Arial"/>
        <family val="2"/>
      </rPr>
      <t xml:space="preserve">2 </t>
    </r>
    <r>
      <rPr>
        <b/>
        <vertAlign val="superscript"/>
        <sz val="10"/>
        <rFont val="Arial"/>
        <family val="2"/>
      </rPr>
      <t xml:space="preserve"> </t>
    </r>
    <r>
      <rPr>
        <b/>
        <vertAlign val="superscript"/>
        <sz val="11"/>
        <rFont val="Arial"/>
        <family val="2"/>
      </rPr>
      <t>Euro/PLN</t>
    </r>
  </si>
  <si>
    <r>
      <rPr>
        <sz val="9"/>
        <rFont val="Arial"/>
        <family val="2"/>
      </rPr>
      <t>1. Wzmocnienie kapitału społecznego</t>
    </r>
    <r>
      <rPr>
        <b/>
        <sz val="9"/>
        <rFont val="Arial"/>
        <family val="2"/>
      </rPr>
      <t xml:space="preserve">- 141 716,13/566 864,51                                                      </t>
    </r>
    <r>
      <rPr>
        <sz val="9"/>
        <rFont val="Arial"/>
        <family val="2"/>
      </rPr>
      <t xml:space="preserve"> 1.2.2. Rozwijanie działalności gospodarczej</t>
    </r>
    <r>
      <rPr>
        <b/>
        <sz val="9"/>
        <rFont val="Arial"/>
        <family val="2"/>
      </rPr>
      <t xml:space="preserve">- 612 697,78/ 2 450 791,13                                                                                                                                                 </t>
    </r>
  </si>
  <si>
    <r>
      <t>I.2.2 Podejmowanie działalności gospodarczej -</t>
    </r>
    <r>
      <rPr>
        <sz val="9"/>
        <color indexed="30"/>
        <rFont val="Arial"/>
        <family val="2"/>
      </rPr>
      <t xml:space="preserve"> </t>
    </r>
    <r>
      <rPr>
        <b/>
        <sz val="9"/>
        <rFont val="Arial"/>
        <family val="2"/>
      </rPr>
      <t xml:space="preserve">255 000,00/1 020 000,00                                                                               </t>
    </r>
    <r>
      <rPr>
        <sz val="9"/>
        <rFont val="Arial"/>
        <family val="2"/>
      </rPr>
      <t xml:space="preserve">                                       3.1.1  Zachowanie dziedzictwa lokalnego -</t>
    </r>
    <r>
      <rPr>
        <sz val="9"/>
        <color indexed="36"/>
        <rFont val="Arial"/>
        <family val="2"/>
      </rPr>
      <t xml:space="preserve"> </t>
    </r>
    <r>
      <rPr>
        <b/>
        <sz val="9"/>
        <rFont val="Arial"/>
        <family val="2"/>
      </rPr>
      <t>51 203,26/204 813,06</t>
    </r>
    <r>
      <rPr>
        <b/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                                                                      2.1.1 Budowa lub przebudowa ogólnodostępnej i niekomercyjnej infrastruktury turystycznej lub rekreacyjnej, lub kulturalnej                                                         -  </t>
    </r>
    <r>
      <rPr>
        <b/>
        <sz val="9"/>
        <rFont val="Arial"/>
        <family val="2"/>
      </rPr>
      <t xml:space="preserve"> 675 492,14/2 701 968,58   </t>
    </r>
    <r>
      <rPr>
        <sz val="9"/>
        <rFont val="Arial"/>
        <family val="2"/>
      </rPr>
      <t xml:space="preserve">                                                                                                       2.2.2  Wzmocnienie kapitału społecznego - </t>
    </r>
    <r>
      <rPr>
        <b/>
        <sz val="9"/>
        <rFont val="Arial"/>
        <family val="2"/>
      </rPr>
      <t>22 000,00/88 000,00</t>
    </r>
  </si>
  <si>
    <r>
      <t xml:space="preserve">1.2.2 Rozwijanie działalności gospodarczej - </t>
    </r>
    <r>
      <rPr>
        <b/>
        <sz val="9"/>
        <rFont val="Arial"/>
        <family val="2"/>
      </rPr>
      <t>657 302,22/2 629 208,87</t>
    </r>
    <r>
      <rPr>
        <b/>
        <sz val="9"/>
        <color indexed="30"/>
        <rFont val="Arial"/>
        <family val="2"/>
      </rPr>
      <t xml:space="preserve"> </t>
    </r>
    <r>
      <rPr>
        <b/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</si>
  <si>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9"/>
        <rFont val="Arial"/>
        <family val="2"/>
      </rPr>
      <t xml:space="preserve">  3</t>
    </r>
    <r>
      <rPr>
        <sz val="9"/>
        <rFont val="Arial"/>
        <family val="2"/>
      </rPr>
      <t>.1.1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>Zachowanie dziedzictwa lokalnego</t>
    </r>
    <r>
      <rPr>
        <b/>
        <sz val="9"/>
        <rFont val="Arial"/>
        <family val="2"/>
      </rPr>
      <t xml:space="preserve"> - 76 718,85/306 875,43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</si>
  <si>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9"/>
        <rFont val="Arial"/>
        <family val="2"/>
      </rPr>
      <t xml:space="preserve">                                                                                                                                                  2</t>
    </r>
    <r>
      <rPr>
        <sz val="9"/>
        <rFont val="Arial"/>
        <family val="2"/>
      </rPr>
      <t>.1.1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Budowa lub przebudowa ogólnodostępnej i niekomercyjnej infrastruktury turystycznej lub rekreacyjnej, lub kulturalnej  </t>
    </r>
    <r>
      <rPr>
        <b/>
        <sz val="9"/>
        <rFont val="Arial"/>
        <family val="2"/>
      </rPr>
      <t xml:space="preserve">                                                       -  </t>
    </r>
    <r>
      <rPr>
        <b/>
        <sz val="9"/>
        <color indexed="17"/>
        <rFont val="Arial"/>
        <family val="2"/>
      </rPr>
      <t xml:space="preserve"> </t>
    </r>
    <r>
      <rPr>
        <b/>
        <sz val="9"/>
        <rFont val="Arial"/>
        <family val="2"/>
      </rPr>
      <t>135 541,32/542 165,28</t>
    </r>
    <r>
      <rPr>
        <b/>
        <sz val="9"/>
        <color indexed="17"/>
        <rFont val="Arial"/>
        <family val="2"/>
      </rPr>
      <t xml:space="preserve"> </t>
    </r>
    <r>
      <rPr>
        <b/>
        <sz val="9"/>
        <rFont val="Arial"/>
        <family val="2"/>
      </rPr>
      <t xml:space="preserve">                                                                                                           </t>
    </r>
    <r>
      <rPr>
        <sz val="9"/>
        <rFont val="Arial"/>
        <family val="2"/>
      </rPr>
      <t>1.2.2 Podejmowanie działalności gospodarczej</t>
    </r>
    <r>
      <rPr>
        <b/>
        <sz val="9"/>
        <rFont val="Arial"/>
        <family val="2"/>
      </rPr>
      <t xml:space="preserve"> - 300 000,00/1 200 000,00</t>
    </r>
    <r>
      <rPr>
        <b/>
        <sz val="9"/>
        <color indexed="10"/>
        <rFont val="Arial"/>
        <family val="2"/>
      </rPr>
      <t xml:space="preserve">                                                                                                                                                                 </t>
    </r>
    <r>
      <rPr>
        <sz val="9"/>
        <color indexed="10"/>
        <rFont val="Arial"/>
        <family val="2"/>
      </rPr>
      <t xml:space="preserve">   </t>
    </r>
    <r>
      <rPr>
        <sz val="9"/>
        <rFont val="Arial"/>
        <family val="2"/>
      </rPr>
      <t xml:space="preserve">                      </t>
    </r>
  </si>
  <si>
    <r>
      <t xml:space="preserve">3.1.1 Zachowanie dziedzictwa lokalnego - </t>
    </r>
    <r>
      <rPr>
        <b/>
        <sz val="9"/>
        <rFont val="Arial"/>
        <family val="2"/>
      </rPr>
      <t>19 154,73/76 618,92</t>
    </r>
    <r>
      <rPr>
        <b/>
        <sz val="9"/>
        <color indexed="36"/>
        <rFont val="Arial"/>
        <family val="2"/>
      </rPr>
      <t xml:space="preserve"> </t>
    </r>
    <r>
      <rPr>
        <b/>
        <sz val="9"/>
        <color indexed="36"/>
        <rFont val="Arial"/>
        <family val="2"/>
      </rPr>
      <t xml:space="preserve"> </t>
    </r>
    <r>
      <rPr>
        <b/>
        <sz val="9"/>
        <color indexed="17"/>
        <rFont val="Arial"/>
        <family val="2"/>
      </rPr>
      <t xml:space="preserve">                                                               </t>
    </r>
    <r>
      <rPr>
        <sz val="9"/>
        <rFont val="Arial"/>
        <family val="2"/>
      </rPr>
      <t xml:space="preserve">1.2.2 Rozwijanie działalności gospodarczej </t>
    </r>
    <r>
      <rPr>
        <b/>
        <sz val="9"/>
        <color indexed="17"/>
        <rFont val="Arial"/>
        <family val="2"/>
      </rPr>
      <t xml:space="preserve">      -</t>
    </r>
    <r>
      <rPr>
        <b/>
        <sz val="9"/>
        <color indexed="62"/>
        <rFont val="Arial"/>
        <family val="2"/>
      </rPr>
      <t xml:space="preserve"> </t>
    </r>
    <r>
      <rPr>
        <b/>
        <sz val="9"/>
        <rFont val="Arial"/>
        <family val="2"/>
      </rPr>
      <t xml:space="preserve">239 914,49/959 657,96                                                                                                                         </t>
    </r>
  </si>
  <si>
    <t xml:space="preserve">                 </t>
  </si>
  <si>
    <r>
      <t xml:space="preserve">1.2.2 Podejmowanie działalności gospodarczej - </t>
    </r>
    <r>
      <rPr>
        <b/>
        <sz val="9"/>
        <rFont val="Arial"/>
        <family val="2"/>
      </rPr>
      <t xml:space="preserve">288 584,00/1 154 336,00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2.1.1 Budowa lub przebudowa ogólnodostępnej i niekomercyjnej infrastruktury turystycznej lub rekreacyjnej, lub kulturalnej                                                         -   </t>
    </r>
    <r>
      <rPr>
        <b/>
        <sz val="9"/>
        <rFont val="Arial"/>
        <family val="2"/>
      </rPr>
      <t xml:space="preserve">634 323,08/2 537 292,32 </t>
    </r>
    <r>
      <rPr>
        <sz val="9"/>
        <rFont val="Arial"/>
        <family val="2"/>
      </rPr>
      <t xml:space="preserve">                                                                            2.2.3.  Targi Inicjatyw Lokalnych i Awangardowych TILiA jako cykl działań  wzmacniających poczucie wspólnoty i przynależności do obszaru LGD - </t>
    </r>
    <r>
      <rPr>
        <b/>
        <sz val="9"/>
        <rFont val="Arial"/>
        <family val="2"/>
      </rPr>
      <t xml:space="preserve">11 250 ,00/45 000,00   </t>
    </r>
    <r>
      <rPr>
        <sz val="9"/>
        <rFont val="Arial"/>
        <family val="2"/>
      </rPr>
      <t xml:space="preserve">                                                                       </t>
    </r>
  </si>
  <si>
    <r>
      <rPr>
        <b/>
        <sz val="9"/>
        <rFont val="Arial"/>
        <family val="2"/>
      </rPr>
      <t xml:space="preserve">                                                                                                       </t>
    </r>
    <r>
      <rPr>
        <sz val="9"/>
        <rFont val="Arial"/>
        <family val="2"/>
      </rPr>
      <t xml:space="preserve">                            2.2.3.  Targi Inicjatyw Lokalnych i Awangardowych TILiA jako cykl działań  wzmacniających poczucie wspólnoty i przynależności do obszaru LGD - </t>
    </r>
    <r>
      <rPr>
        <b/>
        <sz val="9"/>
        <rFont val="Arial"/>
        <family val="2"/>
      </rPr>
      <t xml:space="preserve">12 898 ,77/51 595,08                                                                                               </t>
    </r>
    <r>
      <rPr>
        <sz val="9"/>
        <rFont val="Arial"/>
        <family val="2"/>
      </rPr>
      <t xml:space="preserve">2.1.1 Budowa lub przebudowa ogólnodostępnej i niekomercyjnej infrastruktury turystycznej lub rekreacyjnej, lub kulturalnej    </t>
    </r>
    <r>
      <rPr>
        <b/>
        <sz val="9"/>
        <rFont val="Arial"/>
        <family val="2"/>
      </rPr>
      <t xml:space="preserve">                                                     -   450 277,75/   1 801 111,00</t>
    </r>
  </si>
  <si>
    <r>
      <t xml:space="preserve">1.2.3 Rozwój innowacyjnych źródeł dochodu na obszarze zależnym od rybactwa - </t>
    </r>
    <r>
      <rPr>
        <b/>
        <sz val="9"/>
        <rFont val="Arial"/>
        <family val="2"/>
      </rPr>
      <t>700 935,00</t>
    </r>
    <r>
      <rPr>
        <sz val="9"/>
        <rFont val="Arial"/>
        <family val="2"/>
      </rPr>
      <t xml:space="preserve">                                                                                                                 2.4.1 Wspieranie wspólnych działań polepszających Infrastrukturę wodną oraz zagospodarowanie turystyczne rzek i jezior - </t>
    </r>
    <r>
      <rPr>
        <b/>
        <sz val="9"/>
        <rFont val="Arial"/>
        <family val="2"/>
      </rPr>
      <t xml:space="preserve">538 942,00                           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 xml:space="preserve">                                        </t>
    </r>
  </si>
  <si>
    <r>
      <t xml:space="preserve">2.4.1 Wspieranie wspólnych działań poleszpających infrastrukturę wodną oraz zagospodarowanie turystyczne rzek i jezior - </t>
    </r>
    <r>
      <rPr>
        <b/>
        <sz val="9"/>
        <rFont val="Arial"/>
        <family val="2"/>
      </rPr>
      <t xml:space="preserve">204 942,00 </t>
    </r>
    <r>
      <rPr>
        <sz val="9"/>
        <rFont val="Arial"/>
        <family val="2"/>
      </rPr>
      <t xml:space="preserve">                                                   </t>
    </r>
    <r>
      <rPr>
        <b/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</si>
  <si>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9"/>
        <rFont val="Arial"/>
        <family val="2"/>
      </rPr>
      <t xml:space="preserve">                                  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2.5.2 Ochrona zasobów wodnych i akwakultury -</t>
    </r>
    <r>
      <rPr>
        <b/>
        <sz val="9"/>
        <rFont val="Arial"/>
        <family val="2"/>
      </rPr>
      <t xml:space="preserve"> 170 000,00                                                        </t>
    </r>
  </si>
  <si>
    <r>
      <t xml:space="preserve">1.2.3 Rozwój innowacyjnych źródeł dochodu na obszarze zależnym od rybactwa - </t>
    </r>
    <r>
      <rPr>
        <b/>
        <sz val="9"/>
        <rFont val="Arial"/>
        <family val="2"/>
      </rPr>
      <t>464 588,00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                                                                                        2.4.1 Wspieranie wspólnych działań polepszających infrastrukturę wodną oraz zagospodarowanie turystyczne rzek i jezior - </t>
    </r>
    <r>
      <rPr>
        <b/>
        <sz val="9"/>
        <rFont val="Arial"/>
        <family val="2"/>
      </rPr>
      <t xml:space="preserve">0,00  </t>
    </r>
    <r>
      <rPr>
        <sz val="9"/>
        <rFont val="Arial"/>
        <family val="2"/>
      </rPr>
      <t xml:space="preserve">                                                                              </t>
    </r>
  </si>
  <si>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1.2.1 Wzmocnienie działań wspomagających sprzedaż bezpośrednią produktów rolnictwa i rybactwa - </t>
    </r>
    <r>
      <rPr>
        <b/>
        <sz val="9"/>
        <rFont val="Arial"/>
        <family val="2"/>
      </rPr>
      <t xml:space="preserve">107 100,00                                                                  </t>
    </r>
    <r>
      <rPr>
        <sz val="9"/>
        <rFont val="Arial"/>
        <family val="2"/>
      </rPr>
      <t>1.2.3 Rozwój innowacyjnych źródeł dochodu na obszarze zależnym od rybactwa</t>
    </r>
    <r>
      <rPr>
        <b/>
        <sz val="9"/>
        <rFont val="Arial"/>
        <family val="2"/>
      </rPr>
      <t xml:space="preserve"> - 360 674,00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 xml:space="preserve">2.4.1 Wspieranie wspólnych działań polepszających infrastrukturę wodną oraz zagospodarowanie turystyczne rzek i jezior </t>
    </r>
    <r>
      <rPr>
        <b/>
        <sz val="9"/>
        <rFont val="Arial"/>
        <family val="2"/>
      </rPr>
      <t xml:space="preserve">- 421 029,00      </t>
    </r>
  </si>
  <si>
    <r>
      <t xml:space="preserve">2.5.1 Działania związane z polepszeniem bioróżnorodności w zbiornikach wodnych - </t>
    </r>
    <r>
      <rPr>
        <b/>
        <sz val="9"/>
        <rFont val="Arial"/>
        <family val="2"/>
      </rPr>
      <t>214 618,00</t>
    </r>
  </si>
  <si>
    <r>
      <t xml:space="preserve">2.4.1 Wspieranie wspólnych działań polepszających infrastrukturę wodną oraz zagospodarowanie turystyczne rzek i jezior - </t>
    </r>
    <r>
      <rPr>
        <b/>
        <sz val="9"/>
        <rFont val="Arial"/>
        <family val="2"/>
      </rPr>
      <t>300 000,00</t>
    </r>
    <r>
      <rPr>
        <sz val="9"/>
        <rFont val="Arial"/>
        <family val="2"/>
      </rPr>
      <t xml:space="preserve">   </t>
    </r>
  </si>
  <si>
    <r>
      <t>2.4.1. Wspieranie wspólnych działań poleszpających infrastrukturę wodną oraz zagospodarowanie turystyczne rzek i jezior - 4</t>
    </r>
    <r>
      <rPr>
        <b/>
        <sz val="9"/>
        <rFont val="Arial"/>
        <family val="2"/>
      </rPr>
      <t>64 604,00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</si>
  <si>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2.1.1 Budowa lub przebudowa ogólnodostępnej i niekomercyjnej infrastruktury turystycznej lub rekreacyjnej, lub kulturalnej                                                         -   </t>
    </r>
    <r>
      <rPr>
        <b/>
        <sz val="9"/>
        <rFont val="Arial"/>
        <family val="2"/>
      </rPr>
      <t>318 606,71/1 274 426,84</t>
    </r>
    <r>
      <rPr>
        <sz val="9"/>
        <rFont val="Arial"/>
        <family val="2"/>
      </rPr>
      <t xml:space="preserve">                                                                                 1.2.2 Podejmowanie działalności gospodarczej - </t>
    </r>
    <r>
      <rPr>
        <b/>
        <sz val="9"/>
        <rFont val="Arial"/>
        <family val="2"/>
      </rPr>
      <t xml:space="preserve">195 449,46/781 797,84    </t>
    </r>
  </si>
  <si>
    <t xml:space="preserve">Załącznik do uchwały Nr  01/IV2023                                                                                                                    Zarządu Stowarzyszenia "Lider                                                                                                                             Pojezierza" z dnia 20 czerwca 2023 r. </t>
  </si>
  <si>
    <r>
      <t xml:space="preserve">2.1.1 Budowa lub przebudowa ogólnodostępnej i niekomercyjnej infrastruktury turystycznej lub rekreacyjnej, lub kulturalnej                                                         -   </t>
    </r>
    <r>
      <rPr>
        <b/>
        <sz val="9"/>
        <rFont val="Arial"/>
        <family val="2"/>
      </rPr>
      <t>318 606,71/1 274 426,84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</si>
</sst>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7"/>
      <name val="Arial"/>
      <family val="2"/>
    </font>
    <font>
      <b/>
      <sz val="9"/>
      <color indexed="36"/>
      <name val="Arial"/>
      <family val="2"/>
    </font>
    <font>
      <sz val="9"/>
      <color indexed="36"/>
      <name val="Arial"/>
      <family val="2"/>
    </font>
    <font>
      <b/>
      <sz val="9"/>
      <color indexed="30"/>
      <name val="Arial"/>
      <family val="2"/>
    </font>
    <font>
      <sz val="9"/>
      <color indexed="30"/>
      <name val="Arial"/>
      <family val="2"/>
    </font>
    <font>
      <b/>
      <sz val="9"/>
      <color indexed="6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000000"/>
      <name val="Times New Roman"/>
      <family val="1"/>
    </font>
    <font>
      <sz val="8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0" fillId="0" borderId="10" xfId="0" applyBorder="1" applyAlignment="1">
      <alignment horizontal="left" vertical="top" inden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indent="5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 horizontal="left" vertical="top" indent="3"/>
    </xf>
    <xf numFmtId="0" fontId="0" fillId="0" borderId="13" xfId="0" applyBorder="1" applyAlignment="1">
      <alignment horizontal="left" vertical="top" indent="5"/>
    </xf>
    <xf numFmtId="0" fontId="0" fillId="0" borderId="14" xfId="0" applyBorder="1" applyAlignment="1">
      <alignment horizontal="left" vertical="top" indent="5"/>
    </xf>
    <xf numFmtId="0" fontId="6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4" fontId="0" fillId="0" borderId="0" xfId="0" applyNumberFormat="1" applyAlignment="1">
      <alignment/>
    </xf>
    <xf numFmtId="4" fontId="60" fillId="0" borderId="0" xfId="0" applyNumberFormat="1" applyFont="1" applyAlignment="1">
      <alignment horizontal="justify" vertic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 indent="1"/>
    </xf>
    <xf numFmtId="0" fontId="7" fillId="0" borderId="11" xfId="0" applyFont="1" applyBorder="1" applyAlignment="1">
      <alignment horizontal="left" vertical="top" indent="5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top"/>
    </xf>
    <xf numFmtId="0" fontId="6" fillId="0" borderId="0" xfId="0" applyFont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/>
    </xf>
    <xf numFmtId="0" fontId="8" fillId="0" borderId="1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0" fillId="0" borderId="15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1" xfId="0" applyFont="1" applyBorder="1" applyAlignment="1">
      <alignment wrapText="1"/>
    </xf>
    <xf numFmtId="0" fontId="6" fillId="0" borderId="0" xfId="0" applyFont="1" applyAlignment="1">
      <alignment horizontal="right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left" vertical="top" indent="1"/>
    </xf>
    <xf numFmtId="0" fontId="0" fillId="0" borderId="13" xfId="0" applyBorder="1" applyAlignment="1">
      <alignment horizontal="left" vertical="top" indent="1"/>
    </xf>
    <xf numFmtId="0" fontId="0" fillId="0" borderId="14" xfId="0" applyBorder="1" applyAlignment="1">
      <alignment horizontal="left" vertical="top" indent="1"/>
    </xf>
    <xf numFmtId="0" fontId="61" fillId="0" borderId="0" xfId="0" applyFont="1" applyAlignment="1">
      <alignment horizontal="right" wrapText="1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2"/>
  <sheetViews>
    <sheetView tabSelected="1" workbookViewId="0" topLeftCell="A23">
      <selection activeCell="G26" sqref="G26"/>
    </sheetView>
  </sheetViews>
  <sheetFormatPr defaultColWidth="9.140625" defaultRowHeight="12.75"/>
  <cols>
    <col min="1" max="1" width="0.13671875" style="26" customWidth="1"/>
    <col min="2" max="2" width="5.140625" style="26" customWidth="1"/>
    <col min="3" max="3" width="6.57421875" style="26" customWidth="1"/>
    <col min="4" max="4" width="56.28125" style="26" customWidth="1"/>
    <col min="5" max="5" width="4.421875" style="26" customWidth="1"/>
    <col min="6" max="6" width="5.8515625" style="26" customWidth="1"/>
    <col min="7" max="7" width="60.57421875" style="26" customWidth="1"/>
    <col min="8" max="16384" width="9.140625" style="26" customWidth="1"/>
  </cols>
  <sheetData>
    <row r="1" spans="6:7" ht="0.75" customHeight="1" hidden="1">
      <c r="F1" s="40" t="s">
        <v>22</v>
      </c>
      <c r="G1" s="40"/>
    </row>
    <row r="2" ht="12.75" hidden="1">
      <c r="A2" s="13" t="s">
        <v>34</v>
      </c>
    </row>
    <row r="3" ht="12.75" hidden="1">
      <c r="A3" s="13" t="s">
        <v>35</v>
      </c>
    </row>
    <row r="4" spans="1:7" ht="33.75" customHeight="1">
      <c r="A4" s="27"/>
      <c r="G4" s="25" t="s">
        <v>76</v>
      </c>
    </row>
    <row r="5" spans="1:7" ht="27" customHeight="1" thickBot="1">
      <c r="A5" s="16"/>
      <c r="B5" s="44" t="s">
        <v>54</v>
      </c>
      <c r="C5" s="44"/>
      <c r="D5" s="44"/>
      <c r="E5" s="44"/>
      <c r="F5" s="44"/>
      <c r="G5" s="44"/>
    </row>
    <row r="6" spans="1:7" ht="12.75" customHeight="1" thickBot="1">
      <c r="A6" s="41" t="s">
        <v>41</v>
      </c>
      <c r="B6" s="41"/>
      <c r="C6" s="41"/>
      <c r="D6" s="41"/>
      <c r="E6" s="41"/>
      <c r="F6" s="41"/>
      <c r="G6" s="41"/>
    </row>
    <row r="7" spans="1:7" ht="3.75" customHeight="1" hidden="1" thickBot="1">
      <c r="A7" s="41"/>
      <c r="B7" s="41"/>
      <c r="C7" s="41"/>
      <c r="D7" s="41"/>
      <c r="E7" s="41"/>
      <c r="F7" s="41"/>
      <c r="G7" s="41"/>
    </row>
    <row r="8" spans="1:7" ht="13.5" hidden="1" thickBot="1">
      <c r="A8" s="41"/>
      <c r="B8" s="41"/>
      <c r="C8" s="41"/>
      <c r="D8" s="41"/>
      <c r="E8" s="41"/>
      <c r="F8" s="41"/>
      <c r="G8" s="41"/>
    </row>
    <row r="9" spans="1:7" ht="12.75" customHeight="1" hidden="1" thickBot="1">
      <c r="A9" s="17"/>
      <c r="B9" s="17"/>
      <c r="C9" s="18"/>
      <c r="D9" s="19"/>
      <c r="E9" s="19"/>
      <c r="F9" s="19"/>
      <c r="G9" s="19"/>
    </row>
    <row r="10" spans="1:7" ht="6" customHeight="1" thickBot="1">
      <c r="A10" s="41" t="s">
        <v>42</v>
      </c>
      <c r="B10" s="41"/>
      <c r="C10" s="43" t="s">
        <v>37</v>
      </c>
      <c r="D10" s="42" t="s">
        <v>43</v>
      </c>
      <c r="E10" s="42"/>
      <c r="F10" s="42"/>
      <c r="G10" s="42"/>
    </row>
    <row r="11" spans="1:7" ht="24.75" customHeight="1" thickBot="1">
      <c r="A11" s="41"/>
      <c r="B11" s="41"/>
      <c r="C11" s="43"/>
      <c r="D11" s="42"/>
      <c r="E11" s="42"/>
      <c r="F11" s="42"/>
      <c r="G11" s="42"/>
    </row>
    <row r="12" spans="1:7" ht="18" thickBot="1">
      <c r="A12" s="41"/>
      <c r="B12" s="41"/>
      <c r="C12" s="43"/>
      <c r="D12" s="28" t="s">
        <v>57</v>
      </c>
      <c r="E12" s="12" t="s">
        <v>44</v>
      </c>
      <c r="F12" s="12" t="s">
        <v>45</v>
      </c>
      <c r="G12" s="28" t="s">
        <v>56</v>
      </c>
    </row>
    <row r="13" spans="1:7" ht="13.5" thickBot="1">
      <c r="A13" s="46"/>
      <c r="B13" s="46"/>
      <c r="C13" s="20" t="s">
        <v>38</v>
      </c>
      <c r="D13" s="21"/>
      <c r="E13" s="21"/>
      <c r="F13" s="21"/>
      <c r="G13" s="21"/>
    </row>
    <row r="14" spans="1:7" ht="36.75" thickBot="1">
      <c r="A14" s="42" t="s">
        <v>46</v>
      </c>
      <c r="B14" s="42"/>
      <c r="C14" s="20" t="s">
        <v>39</v>
      </c>
      <c r="D14" s="22" t="s">
        <v>58</v>
      </c>
      <c r="E14" s="23"/>
      <c r="F14" s="23"/>
      <c r="G14" s="23"/>
    </row>
    <row r="15" spans="1:7" ht="13.5" thickBot="1">
      <c r="A15" s="42" t="s">
        <v>47</v>
      </c>
      <c r="B15" s="42"/>
      <c r="C15" s="20" t="s">
        <v>38</v>
      </c>
      <c r="D15" s="23"/>
      <c r="E15" s="23"/>
      <c r="F15" s="23"/>
      <c r="G15" s="23"/>
    </row>
    <row r="16" spans="1:7" ht="13.5" thickBot="1">
      <c r="A16" s="42"/>
      <c r="B16" s="42"/>
      <c r="C16" s="20" t="s">
        <v>39</v>
      </c>
      <c r="D16" s="23"/>
      <c r="E16" s="23"/>
      <c r="F16" s="23"/>
      <c r="G16" s="23"/>
    </row>
    <row r="17" spans="1:7" ht="90" customHeight="1" thickBot="1">
      <c r="A17" s="42" t="s">
        <v>48</v>
      </c>
      <c r="B17" s="42"/>
      <c r="C17" s="20" t="s">
        <v>38</v>
      </c>
      <c r="D17" s="23" t="s">
        <v>59</v>
      </c>
      <c r="E17" s="23"/>
      <c r="F17" s="23"/>
      <c r="G17" s="23"/>
    </row>
    <row r="18" spans="1:7" ht="13.5" thickBot="1">
      <c r="A18" s="42"/>
      <c r="B18" s="42"/>
      <c r="C18" s="20" t="s">
        <v>39</v>
      </c>
      <c r="D18" s="23"/>
      <c r="E18" s="23"/>
      <c r="F18" s="23"/>
      <c r="G18" s="23"/>
    </row>
    <row r="19" spans="1:7" ht="48.75" thickBot="1">
      <c r="A19" s="42" t="s">
        <v>49</v>
      </c>
      <c r="B19" s="42"/>
      <c r="C19" s="20" t="s">
        <v>38</v>
      </c>
      <c r="D19" s="23" t="s">
        <v>60</v>
      </c>
      <c r="E19" s="23"/>
      <c r="F19" s="23"/>
      <c r="G19" s="23" t="s">
        <v>67</v>
      </c>
    </row>
    <row r="20" spans="1:7" ht="19.5" customHeight="1" thickBot="1">
      <c r="A20" s="42"/>
      <c r="B20" s="42"/>
      <c r="C20" s="20" t="s">
        <v>39</v>
      </c>
      <c r="D20" s="22" t="s">
        <v>55</v>
      </c>
      <c r="E20" s="23"/>
      <c r="F20" s="23"/>
      <c r="G20" s="23"/>
    </row>
    <row r="21" spans="1:7" ht="24.75" thickBot="1">
      <c r="A21" s="42" t="s">
        <v>50</v>
      </c>
      <c r="B21" s="42"/>
      <c r="C21" s="20" t="s">
        <v>38</v>
      </c>
      <c r="D21" s="23" t="s">
        <v>61</v>
      </c>
      <c r="E21" s="23"/>
      <c r="F21" s="23"/>
      <c r="G21" s="23" t="s">
        <v>68</v>
      </c>
    </row>
    <row r="22" spans="1:7" ht="72.75" thickBot="1">
      <c r="A22" s="42"/>
      <c r="B22" s="42"/>
      <c r="C22" s="20" t="s">
        <v>39</v>
      </c>
      <c r="D22" s="23" t="s">
        <v>62</v>
      </c>
      <c r="E22" s="23"/>
      <c r="F22" s="23"/>
      <c r="G22" s="23" t="s">
        <v>69</v>
      </c>
    </row>
    <row r="23" spans="1:7" ht="48.75" thickBot="1">
      <c r="A23" s="42" t="s">
        <v>51</v>
      </c>
      <c r="B23" s="42"/>
      <c r="C23" s="20" t="s">
        <v>38</v>
      </c>
      <c r="D23" s="23" t="s">
        <v>63</v>
      </c>
      <c r="E23" s="23"/>
      <c r="F23" s="23"/>
      <c r="G23" s="23" t="s">
        <v>70</v>
      </c>
    </row>
    <row r="24" spans="1:7" ht="72.75" thickBot="1">
      <c r="A24" s="42"/>
      <c r="B24" s="42"/>
      <c r="C24" s="20" t="s">
        <v>39</v>
      </c>
      <c r="D24" s="23" t="s">
        <v>64</v>
      </c>
      <c r="E24" s="23"/>
      <c r="F24" s="23"/>
      <c r="G24" s="23" t="s">
        <v>71</v>
      </c>
    </row>
    <row r="25" spans="1:7" ht="102.75" customHeight="1" thickBot="1">
      <c r="A25" s="42">
        <v>2022</v>
      </c>
      <c r="B25" s="42"/>
      <c r="C25" s="20" t="s">
        <v>38</v>
      </c>
      <c r="D25" s="23" t="s">
        <v>65</v>
      </c>
      <c r="E25" s="23"/>
      <c r="F25" s="23"/>
      <c r="G25" s="23" t="s">
        <v>72</v>
      </c>
    </row>
    <row r="26" spans="1:7" ht="79.5" customHeight="1" thickBot="1">
      <c r="A26" s="42"/>
      <c r="B26" s="45"/>
      <c r="C26" s="20" t="s">
        <v>39</v>
      </c>
      <c r="D26" s="23" t="s">
        <v>66</v>
      </c>
      <c r="E26" s="23"/>
      <c r="F26" s="23"/>
      <c r="G26" s="23" t="s">
        <v>74</v>
      </c>
    </row>
    <row r="27" spans="1:7" ht="72.75" thickBot="1">
      <c r="A27" s="29"/>
      <c r="B27" s="36">
        <v>2023</v>
      </c>
      <c r="C27" s="30" t="s">
        <v>38</v>
      </c>
      <c r="D27" s="31" t="s">
        <v>75</v>
      </c>
      <c r="E27" s="31"/>
      <c r="F27" s="31"/>
      <c r="G27" s="31" t="s">
        <v>73</v>
      </c>
    </row>
    <row r="28" spans="1:32" s="32" customFormat="1" ht="36.75" thickBot="1">
      <c r="A28" s="34"/>
      <c r="B28" s="37"/>
      <c r="C28" s="35" t="s">
        <v>39</v>
      </c>
      <c r="D28" s="39" t="s">
        <v>77</v>
      </c>
      <c r="E28" s="33"/>
      <c r="F28" s="33"/>
      <c r="G28" s="33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7" ht="13.5">
      <c r="A29" s="24" t="s">
        <v>52</v>
      </c>
      <c r="B29" s="16"/>
      <c r="C29" s="16"/>
      <c r="D29" s="16"/>
      <c r="E29" s="16"/>
      <c r="F29" s="16"/>
      <c r="G29" s="16"/>
    </row>
    <row r="30" spans="1:7" ht="12.75">
      <c r="A30" s="24" t="s">
        <v>40</v>
      </c>
      <c r="B30" s="16"/>
      <c r="C30" s="16"/>
      <c r="D30" s="16"/>
      <c r="E30" s="16"/>
      <c r="F30" s="16"/>
      <c r="G30" s="16"/>
    </row>
    <row r="31" spans="1:7" ht="12.75" hidden="1">
      <c r="A31" s="16"/>
      <c r="B31" s="16"/>
      <c r="C31" s="16"/>
      <c r="D31" s="16"/>
      <c r="E31" s="16"/>
      <c r="F31" s="16"/>
      <c r="G31" s="16"/>
    </row>
    <row r="32" spans="1:7" ht="13.5">
      <c r="A32" s="24" t="s">
        <v>53</v>
      </c>
      <c r="B32" s="16"/>
      <c r="C32" s="16"/>
      <c r="D32" s="16"/>
      <c r="E32" s="16"/>
      <c r="F32" s="16"/>
      <c r="G32" s="16"/>
    </row>
  </sheetData>
  <sheetProtection/>
  <mergeCells count="14">
    <mergeCell ref="A25:B26"/>
    <mergeCell ref="A21:B22"/>
    <mergeCell ref="A23:B24"/>
    <mergeCell ref="A17:B18"/>
    <mergeCell ref="A19:B20"/>
    <mergeCell ref="A13:B13"/>
    <mergeCell ref="A14:B14"/>
    <mergeCell ref="A15:B16"/>
    <mergeCell ref="F1:G1"/>
    <mergeCell ref="A10:B12"/>
    <mergeCell ref="A6:G8"/>
    <mergeCell ref="D10:G11"/>
    <mergeCell ref="C10:C12"/>
    <mergeCell ref="B5:G5"/>
  </mergeCell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zoomScalePageLayoutView="0" workbookViewId="0" topLeftCell="A1">
      <selection activeCell="A3" sqref="A3"/>
    </sheetView>
  </sheetViews>
  <sheetFormatPr defaultColWidth="9.140625" defaultRowHeight="12.75"/>
  <cols>
    <col min="2" max="2" width="6.7109375" style="0" customWidth="1"/>
    <col min="3" max="3" width="8.00390625" style="0" customWidth="1"/>
    <col min="4" max="4" width="53.140625" style="0" customWidth="1"/>
    <col min="5" max="5" width="4.421875" style="0" customWidth="1"/>
    <col min="6" max="6" width="5.8515625" style="0" customWidth="1"/>
    <col min="7" max="7" width="53.421875" style="0" customWidth="1"/>
  </cols>
  <sheetData>
    <row r="1" spans="6:7" ht="24.75" customHeight="1">
      <c r="F1" s="49" t="s">
        <v>22</v>
      </c>
      <c r="G1" s="49"/>
    </row>
    <row r="2" ht="12.75">
      <c r="A2" s="13" t="s">
        <v>34</v>
      </c>
    </row>
    <row r="3" ht="12.75">
      <c r="A3" s="13" t="s">
        <v>35</v>
      </c>
    </row>
    <row r="4" ht="12.75">
      <c r="A4" s="1"/>
    </row>
    <row r="5" ht="13.5" thickBot="1"/>
    <row r="6" spans="1:7" ht="12.75" customHeight="1">
      <c r="A6" s="50" t="s">
        <v>0</v>
      </c>
      <c r="B6" s="51"/>
      <c r="C6" s="51"/>
      <c r="D6" s="51"/>
      <c r="E6" s="51"/>
      <c r="F6" s="51"/>
      <c r="G6" s="52"/>
    </row>
    <row r="7" spans="1:7" ht="12.75" customHeight="1">
      <c r="A7" s="53"/>
      <c r="B7" s="54"/>
      <c r="C7" s="54"/>
      <c r="D7" s="54"/>
      <c r="E7" s="54"/>
      <c r="F7" s="54"/>
      <c r="G7" s="55"/>
    </row>
    <row r="8" spans="1:7" ht="13.5" thickBot="1">
      <c r="A8" s="56"/>
      <c r="B8" s="57"/>
      <c r="C8" s="57"/>
      <c r="D8" s="57"/>
      <c r="E8" s="57"/>
      <c r="F8" s="57"/>
      <c r="G8" s="58"/>
    </row>
    <row r="9" spans="1:7" ht="12.75" customHeight="1" hidden="1" thickBot="1">
      <c r="A9" s="5"/>
      <c r="B9" s="6"/>
      <c r="C9" s="2"/>
      <c r="D9" s="9"/>
      <c r="E9" s="4"/>
      <c r="F9" s="4"/>
      <c r="G9" s="10"/>
    </row>
    <row r="10" spans="1:7" ht="6" customHeight="1">
      <c r="A10" s="50" t="s">
        <v>3</v>
      </c>
      <c r="B10" s="52"/>
      <c r="C10" s="59" t="s">
        <v>1</v>
      </c>
      <c r="D10" s="62" t="s">
        <v>2</v>
      </c>
      <c r="E10" s="63"/>
      <c r="F10" s="63"/>
      <c r="G10" s="64"/>
    </row>
    <row r="11" spans="1:7" ht="24.75" customHeight="1" thickBot="1">
      <c r="A11" s="53"/>
      <c r="B11" s="55"/>
      <c r="C11" s="60"/>
      <c r="D11" s="65"/>
      <c r="E11" s="66"/>
      <c r="F11" s="66"/>
      <c r="G11" s="67"/>
    </row>
    <row r="12" spans="1:7" ht="16.5" thickBot="1">
      <c r="A12" s="56"/>
      <c r="B12" s="58"/>
      <c r="C12" s="61"/>
      <c r="D12" s="7" t="s">
        <v>4</v>
      </c>
      <c r="E12" s="12" t="s">
        <v>32</v>
      </c>
      <c r="F12" s="12" t="s">
        <v>33</v>
      </c>
      <c r="G12" s="7" t="s">
        <v>5</v>
      </c>
    </row>
    <row r="13" spans="1:7" ht="13.5" thickBot="1">
      <c r="A13" s="47"/>
      <c r="B13" s="48"/>
      <c r="C13" s="8" t="s">
        <v>6</v>
      </c>
      <c r="D13" s="3"/>
      <c r="E13" s="3"/>
      <c r="F13" s="3"/>
      <c r="G13" s="3"/>
    </row>
    <row r="14" spans="1:7" ht="62.25" customHeight="1" thickBot="1">
      <c r="A14" s="65" t="s">
        <v>7</v>
      </c>
      <c r="B14" s="67"/>
      <c r="C14" s="8" t="s">
        <v>8</v>
      </c>
      <c r="D14" s="11" t="s">
        <v>27</v>
      </c>
      <c r="E14" s="11"/>
      <c r="F14" s="11"/>
      <c r="G14" s="11"/>
    </row>
    <row r="15" spans="1:7" ht="41.25" customHeight="1" thickBot="1">
      <c r="A15" s="62" t="s">
        <v>9</v>
      </c>
      <c r="B15" s="64"/>
      <c r="C15" s="8" t="s">
        <v>6</v>
      </c>
      <c r="D15" s="11" t="s">
        <v>24</v>
      </c>
      <c r="E15" s="11"/>
      <c r="F15" s="11"/>
      <c r="G15" s="11"/>
    </row>
    <row r="16" spans="1:7" ht="54.75" customHeight="1" thickBot="1">
      <c r="A16" s="65"/>
      <c r="B16" s="67"/>
      <c r="C16" s="8" t="s">
        <v>8</v>
      </c>
      <c r="D16" s="11" t="s">
        <v>28</v>
      </c>
      <c r="E16" s="11"/>
      <c r="F16" s="11"/>
      <c r="G16" s="11"/>
    </row>
    <row r="17" spans="1:7" ht="28.5" customHeight="1" thickBot="1">
      <c r="A17" s="62" t="s">
        <v>10</v>
      </c>
      <c r="B17" s="64"/>
      <c r="C17" s="8" t="s">
        <v>6</v>
      </c>
      <c r="D17" s="11"/>
      <c r="E17" s="11"/>
      <c r="F17" s="11"/>
      <c r="G17" s="11" t="s">
        <v>19</v>
      </c>
    </row>
    <row r="18" spans="1:7" ht="41.25" customHeight="1" thickBot="1">
      <c r="A18" s="65"/>
      <c r="B18" s="67"/>
      <c r="C18" s="8" t="s">
        <v>8</v>
      </c>
      <c r="D18" s="11" t="s">
        <v>29</v>
      </c>
      <c r="E18" s="11"/>
      <c r="F18" s="11"/>
      <c r="G18" s="11"/>
    </row>
    <row r="19" spans="1:7" ht="87.75" customHeight="1" thickBot="1">
      <c r="A19" s="62" t="s">
        <v>11</v>
      </c>
      <c r="B19" s="64"/>
      <c r="C19" s="8" t="s">
        <v>6</v>
      </c>
      <c r="D19" s="11" t="s">
        <v>26</v>
      </c>
      <c r="E19" s="11"/>
      <c r="F19" s="11"/>
      <c r="G19" s="11" t="s">
        <v>31</v>
      </c>
    </row>
    <row r="20" spans="1:7" ht="41.25" customHeight="1" thickBot="1">
      <c r="A20" s="65"/>
      <c r="B20" s="67"/>
      <c r="C20" s="8" t="s">
        <v>8</v>
      </c>
      <c r="D20" s="11" t="s">
        <v>30</v>
      </c>
      <c r="E20" s="11"/>
      <c r="F20" s="11"/>
      <c r="G20" s="11" t="s">
        <v>36</v>
      </c>
    </row>
    <row r="21" spans="1:7" ht="28.5" customHeight="1" thickBot="1">
      <c r="A21" s="62" t="s">
        <v>12</v>
      </c>
      <c r="B21" s="64"/>
      <c r="C21" s="8" t="s">
        <v>6</v>
      </c>
      <c r="D21" s="11" t="s">
        <v>25</v>
      </c>
      <c r="E21" s="11"/>
      <c r="F21" s="11"/>
      <c r="G21" s="11" t="s">
        <v>20</v>
      </c>
    </row>
    <row r="22" spans="1:7" ht="42" customHeight="1" thickBot="1">
      <c r="A22" s="65"/>
      <c r="B22" s="67"/>
      <c r="C22" s="8" t="s">
        <v>8</v>
      </c>
      <c r="D22" s="11" t="s">
        <v>23</v>
      </c>
      <c r="E22" s="11"/>
      <c r="F22" s="11"/>
      <c r="G22" s="11"/>
    </row>
    <row r="23" spans="1:7" ht="13.5" thickBot="1">
      <c r="A23" s="62" t="s">
        <v>13</v>
      </c>
      <c r="B23" s="64"/>
      <c r="C23" s="8" t="s">
        <v>6</v>
      </c>
      <c r="D23" s="11"/>
      <c r="E23" s="11"/>
      <c r="F23" s="11"/>
      <c r="G23" s="11"/>
    </row>
    <row r="24" spans="1:7" ht="18.75" customHeight="1" thickBot="1">
      <c r="A24" s="65"/>
      <c r="B24" s="67"/>
      <c r="C24" s="8" t="s">
        <v>8</v>
      </c>
      <c r="D24" s="11" t="s">
        <v>21</v>
      </c>
      <c r="E24" s="11"/>
      <c r="F24" s="11"/>
      <c r="G24" s="11"/>
    </row>
    <row r="25" spans="1:7" ht="13.5" thickBot="1">
      <c r="A25" s="62" t="s">
        <v>14</v>
      </c>
      <c r="B25" s="64"/>
      <c r="C25" s="8" t="s">
        <v>6</v>
      </c>
      <c r="D25" s="11"/>
      <c r="E25" s="11"/>
      <c r="F25" s="11"/>
      <c r="G25" s="11"/>
    </row>
    <row r="26" spans="1:7" ht="13.5" thickBot="1">
      <c r="A26" s="65"/>
      <c r="B26" s="67"/>
      <c r="C26" s="8" t="s">
        <v>8</v>
      </c>
      <c r="D26" s="11"/>
      <c r="E26" s="11"/>
      <c r="F26" s="11"/>
      <c r="G26" s="11"/>
    </row>
    <row r="27" spans="1:7" ht="13.5" thickBot="1">
      <c r="A27" s="62" t="s">
        <v>15</v>
      </c>
      <c r="B27" s="64"/>
      <c r="C27" s="8" t="s">
        <v>6</v>
      </c>
      <c r="D27" s="11"/>
      <c r="E27" s="11"/>
      <c r="F27" s="11"/>
      <c r="G27" s="11"/>
    </row>
    <row r="28" spans="1:7" ht="13.5" thickBot="1">
      <c r="A28" s="65"/>
      <c r="B28" s="67"/>
      <c r="C28" s="8" t="s">
        <v>8</v>
      </c>
      <c r="D28" s="11"/>
      <c r="E28" s="11"/>
      <c r="F28" s="11"/>
      <c r="G28" s="11"/>
    </row>
    <row r="30" ht="13.5">
      <c r="A30" s="1" t="s">
        <v>16</v>
      </c>
    </row>
    <row r="31" ht="12.75">
      <c r="A31" s="1" t="s">
        <v>17</v>
      </c>
    </row>
    <row r="33" ht="13.5">
      <c r="A33" s="1" t="s">
        <v>18</v>
      </c>
    </row>
    <row r="34" spans="4:7" ht="12.75">
      <c r="D34" s="14">
        <v>2080000</v>
      </c>
      <c r="E34" s="14"/>
      <c r="F34" s="14"/>
      <c r="G34" s="14">
        <v>600000</v>
      </c>
    </row>
    <row r="35" spans="4:7" ht="12.75">
      <c r="D35" s="14">
        <v>1200000</v>
      </c>
      <c r="E35" s="14"/>
      <c r="F35" s="14"/>
      <c r="G35" s="14">
        <v>1000000</v>
      </c>
    </row>
    <row r="36" spans="4:7" ht="12.75">
      <c r="D36" s="14">
        <v>45000</v>
      </c>
      <c r="E36" s="14"/>
      <c r="F36" s="14"/>
      <c r="G36" s="14">
        <v>1000000</v>
      </c>
    </row>
    <row r="37" spans="4:7" ht="12.75">
      <c r="D37" s="14">
        <v>100000</v>
      </c>
      <c r="E37" s="14"/>
      <c r="F37" s="14"/>
      <c r="G37" s="14">
        <v>200000</v>
      </c>
    </row>
    <row r="38" spans="4:7" ht="12.75">
      <c r="D38" s="14">
        <v>300000</v>
      </c>
      <c r="E38" s="14"/>
      <c r="F38" s="14"/>
      <c r="G38" s="14">
        <v>200000</v>
      </c>
    </row>
    <row r="39" spans="4:7" ht="12.75">
      <c r="D39" s="14">
        <v>200000</v>
      </c>
      <c r="E39" s="14"/>
      <c r="F39" s="14"/>
      <c r="G39" s="14">
        <v>107137.24</v>
      </c>
    </row>
    <row r="40" spans="4:7" ht="12.75">
      <c r="D40" s="14">
        <v>400000</v>
      </c>
      <c r="E40" s="14"/>
      <c r="F40" s="14"/>
      <c r="G40" s="14">
        <v>500000</v>
      </c>
    </row>
    <row r="41" spans="4:7" ht="12.75">
      <c r="D41" s="14">
        <v>1500000</v>
      </c>
      <c r="E41" s="14"/>
      <c r="F41" s="14"/>
      <c r="G41" s="14">
        <f>SUM(G34:G40)</f>
        <v>3607137.24</v>
      </c>
    </row>
    <row r="42" spans="4:7" ht="12.75">
      <c r="D42" s="14">
        <v>420000</v>
      </c>
      <c r="E42" s="14"/>
      <c r="F42" s="14"/>
      <c r="G42" s="14">
        <v>3607137.24</v>
      </c>
    </row>
    <row r="43" spans="4:7" ht="15.75">
      <c r="D43" s="14">
        <v>45000</v>
      </c>
      <c r="E43" s="14"/>
      <c r="F43" s="14"/>
      <c r="G43" s="15">
        <f>G42-G41</f>
        <v>0</v>
      </c>
    </row>
    <row r="44" spans="4:7" ht="12.75">
      <c r="D44" s="14">
        <v>100000</v>
      </c>
      <c r="E44" s="14"/>
      <c r="F44" s="14"/>
      <c r="G44" s="14"/>
    </row>
    <row r="45" spans="4:7" ht="12.75">
      <c r="D45" s="14">
        <v>300000</v>
      </c>
      <c r="E45" s="14"/>
      <c r="F45" s="14"/>
      <c r="G45" s="14"/>
    </row>
    <row r="46" spans="4:7" ht="12.75">
      <c r="D46" s="14">
        <v>30000</v>
      </c>
      <c r="E46" s="14"/>
      <c r="F46" s="14"/>
      <c r="G46" s="14"/>
    </row>
    <row r="47" spans="4:7" ht="12.75">
      <c r="D47" s="14">
        <v>40000</v>
      </c>
      <c r="E47" s="14"/>
      <c r="F47" s="14"/>
      <c r="G47" s="14"/>
    </row>
    <row r="48" spans="4:7" ht="12.75">
      <c r="D48" s="14">
        <v>300000</v>
      </c>
      <c r="E48" s="14"/>
      <c r="F48" s="14"/>
      <c r="G48" s="14"/>
    </row>
    <row r="49" spans="4:7" ht="12.75">
      <c r="D49" s="14">
        <v>2000000</v>
      </c>
      <c r="E49" s="14"/>
      <c r="F49" s="14"/>
      <c r="G49" s="14"/>
    </row>
    <row r="50" spans="4:7" ht="12.75">
      <c r="D50" s="14">
        <v>500000</v>
      </c>
      <c r="E50" s="14"/>
      <c r="F50" s="14"/>
      <c r="G50" s="14"/>
    </row>
    <row r="51" spans="4:7" ht="12.75">
      <c r="D51" s="14">
        <v>2000000</v>
      </c>
      <c r="E51" s="14"/>
      <c r="F51" s="14"/>
      <c r="G51" s="14"/>
    </row>
    <row r="52" spans="4:7" ht="12.75">
      <c r="D52" s="14">
        <v>220000</v>
      </c>
      <c r="E52" s="14"/>
      <c r="F52" s="14"/>
      <c r="G52" s="14"/>
    </row>
    <row r="53" spans="4:7" ht="12.75">
      <c r="D53" s="14">
        <v>50000</v>
      </c>
      <c r="E53" s="14"/>
      <c r="F53" s="14"/>
      <c r="G53" s="14"/>
    </row>
    <row r="54" spans="4:7" ht="12.75">
      <c r="D54" s="14">
        <v>490000</v>
      </c>
      <c r="E54" s="14"/>
      <c r="F54" s="14"/>
      <c r="G54" s="14"/>
    </row>
    <row r="55" spans="4:7" ht="12.75">
      <c r="D55" s="14">
        <v>500000</v>
      </c>
      <c r="E55" s="14"/>
      <c r="F55" s="14"/>
      <c r="G55" s="14"/>
    </row>
    <row r="56" spans="4:7" ht="12.75">
      <c r="D56" s="14">
        <v>30000</v>
      </c>
      <c r="E56" s="14"/>
      <c r="F56" s="14"/>
      <c r="G56" s="14"/>
    </row>
    <row r="57" spans="4:7" ht="12.75">
      <c r="D57" s="14">
        <v>40000</v>
      </c>
      <c r="E57" s="14"/>
      <c r="F57" s="14"/>
      <c r="G57" s="14"/>
    </row>
    <row r="58" spans="4:7" ht="12.75">
      <c r="D58" s="14">
        <v>100000</v>
      </c>
      <c r="E58" s="14"/>
      <c r="F58" s="14"/>
      <c r="G58" s="14"/>
    </row>
    <row r="59" spans="4:7" ht="12.75">
      <c r="D59" s="14">
        <v>710000</v>
      </c>
      <c r="E59" s="14"/>
      <c r="F59" s="14"/>
      <c r="G59" s="14"/>
    </row>
    <row r="60" spans="4:7" ht="12.75">
      <c r="D60" s="14">
        <v>50000</v>
      </c>
      <c r="E60" s="14"/>
      <c r="F60" s="14"/>
      <c r="G60" s="14"/>
    </row>
    <row r="61" spans="4:7" ht="12.75">
      <c r="D61" s="14">
        <v>80000</v>
      </c>
      <c r="E61" s="14"/>
      <c r="F61" s="14"/>
      <c r="G61" s="14"/>
    </row>
    <row r="62" spans="4:7" ht="12.75">
      <c r="D62" s="14">
        <v>40000</v>
      </c>
      <c r="E62" s="14"/>
      <c r="F62" s="14"/>
      <c r="G62" s="14"/>
    </row>
    <row r="63" spans="4:7" ht="12.75">
      <c r="D63" s="14">
        <v>90000</v>
      </c>
      <c r="E63" s="14"/>
      <c r="F63" s="14"/>
      <c r="G63" s="14"/>
    </row>
    <row r="64" spans="4:7" ht="12.75">
      <c r="D64" s="14">
        <v>40000</v>
      </c>
      <c r="E64" s="14"/>
      <c r="F64" s="14"/>
      <c r="G64" s="14"/>
    </row>
    <row r="65" spans="4:7" ht="12.75">
      <c r="D65" s="14">
        <f>SUM(D34:D64)</f>
        <v>14000000</v>
      </c>
      <c r="E65" s="14"/>
      <c r="F65" s="14"/>
      <c r="G65" s="14"/>
    </row>
    <row r="66" spans="4:7" ht="12.75">
      <c r="D66" s="14"/>
      <c r="E66" s="14"/>
      <c r="F66" s="14"/>
      <c r="G66" s="14"/>
    </row>
    <row r="67" spans="4:7" ht="12.75">
      <c r="D67" s="14"/>
      <c r="E67" s="14"/>
      <c r="F67" s="14"/>
      <c r="G67" s="14"/>
    </row>
  </sheetData>
  <sheetProtection/>
  <mergeCells count="14">
    <mergeCell ref="A25:B26"/>
    <mergeCell ref="A27:B28"/>
    <mergeCell ref="A14:B14"/>
    <mergeCell ref="A15:B16"/>
    <mergeCell ref="A17:B18"/>
    <mergeCell ref="A19:B20"/>
    <mergeCell ref="A21:B22"/>
    <mergeCell ref="A23:B24"/>
    <mergeCell ref="A13:B13"/>
    <mergeCell ref="F1:G1"/>
    <mergeCell ref="A6:G8"/>
    <mergeCell ref="A10:B12"/>
    <mergeCell ref="C10:C12"/>
    <mergeCell ref="D10:G11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Województwa Zachodniopomorskiego</dc:creator>
  <cp:keywords/>
  <dc:description/>
  <cp:lastModifiedBy>LGR_4</cp:lastModifiedBy>
  <cp:lastPrinted>2023-03-03T10:26:37Z</cp:lastPrinted>
  <dcterms:created xsi:type="dcterms:W3CDTF">2016-04-27T13:12:14Z</dcterms:created>
  <dcterms:modified xsi:type="dcterms:W3CDTF">2023-06-16T10:27:31Z</dcterms:modified>
  <cp:category/>
  <cp:version/>
  <cp:contentType/>
  <cp:contentStatus/>
</cp:coreProperties>
</file>